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1A" sheetId="1" r:id="rId1"/>
    <sheet name="F1H" sheetId="2" r:id="rId2"/>
  </sheets>
  <definedNames/>
  <calcPr fullCalcOnLoad="1"/>
</workbook>
</file>

<file path=xl/sharedStrings.xml><?xml version="1.0" encoding="utf-8"?>
<sst xmlns="http://schemas.openxmlformats.org/spreadsheetml/2006/main" count="61" uniqueCount="35">
  <si>
    <t>F1A</t>
  </si>
  <si>
    <t>Nimi</t>
  </si>
  <si>
    <t>Klubi</t>
  </si>
  <si>
    <t>Litsentsi Nr.</t>
  </si>
  <si>
    <t>Kokku</t>
  </si>
  <si>
    <t>Tartu MK</t>
  </si>
  <si>
    <t>Pärnu NTM</t>
  </si>
  <si>
    <t>EST-</t>
  </si>
  <si>
    <t>Martin Meisalu</t>
  </si>
  <si>
    <t>Margus Keba</t>
  </si>
  <si>
    <t>Nõmme NM</t>
  </si>
  <si>
    <t>EST-0268</t>
  </si>
  <si>
    <t>F1H</t>
  </si>
  <si>
    <t>Mikk Kaspar Vahtra</t>
  </si>
  <si>
    <t>Kristjan Nikolai</t>
  </si>
  <si>
    <t>3.tuur</t>
  </si>
  <si>
    <t>1.tuur</t>
  </si>
  <si>
    <t>2.tuur</t>
  </si>
  <si>
    <t>4.tuur</t>
  </si>
  <si>
    <t>5.tuur</t>
  </si>
  <si>
    <t>6.tuur</t>
  </si>
  <si>
    <t>7.tuur</t>
  </si>
  <si>
    <t>Fly Off</t>
  </si>
  <si>
    <t>KV p-d</t>
  </si>
  <si>
    <t>Maksimum</t>
  </si>
  <si>
    <t>EST-0295</t>
  </si>
  <si>
    <t>EST-0281</t>
  </si>
  <si>
    <t>EST-0269</t>
  </si>
  <si>
    <t>Janar Sell</t>
  </si>
  <si>
    <t>Martin Sild</t>
  </si>
  <si>
    <t>10. juunil  2006 Kuusikul</t>
  </si>
  <si>
    <t>2006. a. vabalennu Eesti Meistrivõistlused juunioridele</t>
  </si>
  <si>
    <t>Pärbu NTM</t>
  </si>
  <si>
    <t>EST-0319</t>
  </si>
  <si>
    <t>Peeter Org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</si>
</sst>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24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3" customFormat="1" ht="21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8" ht="15.75" customHeight="1">
      <c r="B2" s="20" t="s">
        <v>0</v>
      </c>
      <c r="E2" s="21" t="s">
        <v>30</v>
      </c>
      <c r="F2" s="1"/>
      <c r="G2" s="1"/>
      <c r="H2" s="1"/>
    </row>
    <row r="4" spans="4:13" ht="18" customHeight="1">
      <c r="D4" s="14" t="s">
        <v>24</v>
      </c>
      <c r="E4" s="16">
        <v>120</v>
      </c>
      <c r="F4" s="16">
        <v>120</v>
      </c>
      <c r="G4" s="16">
        <v>120</v>
      </c>
      <c r="H4" s="16">
        <v>120</v>
      </c>
      <c r="I4" s="16">
        <v>120</v>
      </c>
      <c r="J4" s="16"/>
      <c r="K4" s="16"/>
      <c r="L4" s="2"/>
      <c r="M4" s="16">
        <f>SUM(E4:L4)+0.00001</f>
        <v>600.00001</v>
      </c>
    </row>
    <row r="5" spans="1:14" s="6" customFormat="1" ht="15.75" customHeight="1">
      <c r="A5" s="4"/>
      <c r="B5" s="5" t="s">
        <v>1</v>
      </c>
      <c r="C5" s="5" t="s">
        <v>2</v>
      </c>
      <c r="D5" s="5" t="s">
        <v>3</v>
      </c>
      <c r="E5" s="5" t="s">
        <v>16</v>
      </c>
      <c r="F5" s="5" t="s">
        <v>17</v>
      </c>
      <c r="G5" s="5" t="s">
        <v>15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5" t="s">
        <v>4</v>
      </c>
      <c r="N5" s="5" t="s">
        <v>23</v>
      </c>
    </row>
    <row r="6" spans="1:14" s="6" customFormat="1" ht="15.75" customHeight="1">
      <c r="A6" s="7">
        <v>1</v>
      </c>
      <c r="B6" s="8" t="s">
        <v>28</v>
      </c>
      <c r="C6" s="8" t="s">
        <v>5</v>
      </c>
      <c r="D6" s="9" t="s">
        <v>27</v>
      </c>
      <c r="E6" s="5">
        <v>120</v>
      </c>
      <c r="F6" s="5">
        <v>120</v>
      </c>
      <c r="G6" s="5">
        <v>120</v>
      </c>
      <c r="H6" s="5">
        <v>71</v>
      </c>
      <c r="I6" s="5">
        <v>120</v>
      </c>
      <c r="J6" s="5"/>
      <c r="K6" s="5"/>
      <c r="L6" s="5"/>
      <c r="M6" s="10">
        <f>SUM(E6:L6)</f>
        <v>551</v>
      </c>
      <c r="N6" s="18">
        <f>M6/$M$4*100</f>
        <v>91.8333318027778</v>
      </c>
    </row>
    <row r="7" spans="1:14" s="6" customFormat="1" ht="15.75" customHeight="1">
      <c r="A7" s="7">
        <v>2</v>
      </c>
      <c r="B7" s="8" t="s">
        <v>8</v>
      </c>
      <c r="C7" s="8" t="s">
        <v>5</v>
      </c>
      <c r="D7" s="9" t="s">
        <v>11</v>
      </c>
      <c r="E7" s="5">
        <v>120</v>
      </c>
      <c r="F7" s="5">
        <v>120</v>
      </c>
      <c r="G7" s="5">
        <v>86</v>
      </c>
      <c r="H7" s="5">
        <v>76</v>
      </c>
      <c r="I7" s="5">
        <v>89</v>
      </c>
      <c r="J7" s="5"/>
      <c r="K7" s="5"/>
      <c r="L7" s="5"/>
      <c r="M7" s="10">
        <f>SUM(E7:L7)</f>
        <v>491</v>
      </c>
      <c r="N7" s="18">
        <f>M7/$M$4*100</f>
        <v>81.83333196944447</v>
      </c>
    </row>
    <row r="8" spans="1:14" s="6" customFormat="1" ht="15.75" customHeight="1">
      <c r="A8" s="7">
        <v>3</v>
      </c>
      <c r="B8" s="13" t="s">
        <v>9</v>
      </c>
      <c r="C8" s="8" t="s">
        <v>32</v>
      </c>
      <c r="D8" s="9" t="s">
        <v>25</v>
      </c>
      <c r="E8" s="5">
        <v>73</v>
      </c>
      <c r="F8" s="5">
        <v>120</v>
      </c>
      <c r="G8" s="5">
        <v>0</v>
      </c>
      <c r="H8" s="5">
        <v>100</v>
      </c>
      <c r="I8" s="5">
        <v>52</v>
      </c>
      <c r="J8" s="5"/>
      <c r="K8" s="5"/>
      <c r="L8" s="5"/>
      <c r="M8" s="10">
        <f>SUM(E8:L8)</f>
        <v>345</v>
      </c>
      <c r="N8" s="18">
        <f>M8/$M$4*100</f>
        <v>57.49999904166668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3" customFormat="1" ht="21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8" ht="15.75" customHeight="1">
      <c r="B2" s="20" t="s">
        <v>12</v>
      </c>
      <c r="E2" s="21" t="s">
        <v>30</v>
      </c>
      <c r="F2" s="1"/>
      <c r="G2" s="1"/>
      <c r="H2" s="1"/>
    </row>
    <row r="4" spans="4:13" ht="18" customHeight="1">
      <c r="D4" s="14" t="s">
        <v>24</v>
      </c>
      <c r="E4" s="16">
        <v>120</v>
      </c>
      <c r="F4" s="16">
        <v>120</v>
      </c>
      <c r="G4" s="16">
        <v>120</v>
      </c>
      <c r="H4" s="16">
        <v>120</v>
      </c>
      <c r="I4" s="16">
        <v>120</v>
      </c>
      <c r="J4" s="2"/>
      <c r="K4" s="2"/>
      <c r="L4" s="2"/>
      <c r="M4" s="16">
        <f>SUM(E4:L4)+0.000001</f>
        <v>600.000001</v>
      </c>
    </row>
    <row r="5" spans="1:14" s="6" customFormat="1" ht="15.75" customHeight="1">
      <c r="A5" s="4"/>
      <c r="B5" s="5" t="s">
        <v>1</v>
      </c>
      <c r="C5" s="5" t="s">
        <v>2</v>
      </c>
      <c r="D5" s="5" t="s">
        <v>3</v>
      </c>
      <c r="E5" s="5" t="s">
        <v>16</v>
      </c>
      <c r="F5" s="5" t="s">
        <v>17</v>
      </c>
      <c r="G5" s="5" t="s">
        <v>15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5" t="s">
        <v>4</v>
      </c>
      <c r="N5" s="5" t="s">
        <v>23</v>
      </c>
    </row>
    <row r="6" spans="1:14" s="6" customFormat="1" ht="15.75" customHeight="1">
      <c r="A6" s="7">
        <v>1</v>
      </c>
      <c r="B6" s="13" t="s">
        <v>28</v>
      </c>
      <c r="C6" s="8" t="s">
        <v>5</v>
      </c>
      <c r="D6" s="9" t="s">
        <v>27</v>
      </c>
      <c r="E6" s="15">
        <v>56</v>
      </c>
      <c r="F6" s="15">
        <v>120</v>
      </c>
      <c r="G6" s="15">
        <v>55</v>
      </c>
      <c r="H6" s="15">
        <v>100</v>
      </c>
      <c r="I6" s="15">
        <v>120</v>
      </c>
      <c r="J6" s="5"/>
      <c r="K6" s="5"/>
      <c r="L6" s="5"/>
      <c r="M6" s="10">
        <f aca="true" t="shared" si="0" ref="M6:M11">SUM(E6:L6)</f>
        <v>451</v>
      </c>
      <c r="N6" s="18">
        <f aca="true" t="shared" si="1" ref="N6:N11">M6/$M$4*100</f>
        <v>75.16666654138889</v>
      </c>
    </row>
    <row r="7" spans="1:14" s="6" customFormat="1" ht="15.75" customHeight="1">
      <c r="A7" s="7">
        <v>2</v>
      </c>
      <c r="B7" s="8" t="s">
        <v>13</v>
      </c>
      <c r="C7" s="8" t="s">
        <v>5</v>
      </c>
      <c r="D7" s="9" t="s">
        <v>33</v>
      </c>
      <c r="E7" s="5">
        <v>41</v>
      </c>
      <c r="F7" s="5">
        <v>99</v>
      </c>
      <c r="G7" s="5">
        <v>94</v>
      </c>
      <c r="H7" s="5">
        <v>53</v>
      </c>
      <c r="I7" s="5">
        <v>52</v>
      </c>
      <c r="J7" s="19"/>
      <c r="K7" s="19"/>
      <c r="L7" s="5"/>
      <c r="M7" s="10">
        <f t="shared" si="0"/>
        <v>339</v>
      </c>
      <c r="N7" s="18">
        <f t="shared" si="1"/>
        <v>56.499999905833334</v>
      </c>
    </row>
    <row r="8" spans="1:14" s="6" customFormat="1" ht="15.75" customHeight="1">
      <c r="A8" s="7">
        <v>3</v>
      </c>
      <c r="B8" s="13" t="s">
        <v>29</v>
      </c>
      <c r="C8" s="8" t="s">
        <v>10</v>
      </c>
      <c r="D8" s="8" t="s">
        <v>7</v>
      </c>
      <c r="E8" s="15">
        <v>120</v>
      </c>
      <c r="F8" s="15">
        <v>0</v>
      </c>
      <c r="G8" s="15">
        <v>51</v>
      </c>
      <c r="H8" s="15">
        <v>25</v>
      </c>
      <c r="I8" s="15">
        <v>55</v>
      </c>
      <c r="J8" s="5"/>
      <c r="K8" s="5"/>
      <c r="L8" s="5"/>
      <c r="M8" s="10">
        <f t="shared" si="0"/>
        <v>251</v>
      </c>
      <c r="N8" s="18">
        <f t="shared" si="1"/>
        <v>41.83333326361111</v>
      </c>
    </row>
    <row r="9" spans="1:14" s="6" customFormat="1" ht="15.75" customHeight="1">
      <c r="A9" s="7">
        <v>4</v>
      </c>
      <c r="B9" s="17" t="s">
        <v>9</v>
      </c>
      <c r="C9" s="8" t="s">
        <v>6</v>
      </c>
      <c r="D9" s="11" t="s">
        <v>25</v>
      </c>
      <c r="E9" s="5">
        <v>45</v>
      </c>
      <c r="F9" s="5">
        <v>36</v>
      </c>
      <c r="G9" s="5">
        <v>0</v>
      </c>
      <c r="H9" s="5">
        <v>40</v>
      </c>
      <c r="I9" s="5">
        <v>95</v>
      </c>
      <c r="J9" s="19"/>
      <c r="K9" s="19"/>
      <c r="L9" s="5"/>
      <c r="M9" s="10">
        <f t="shared" si="0"/>
        <v>216</v>
      </c>
      <c r="N9" s="18">
        <f t="shared" si="1"/>
        <v>35.99999994</v>
      </c>
    </row>
    <row r="10" spans="1:14" s="6" customFormat="1" ht="15.75" customHeight="1">
      <c r="A10" s="7">
        <v>5</v>
      </c>
      <c r="B10" s="13" t="s">
        <v>14</v>
      </c>
      <c r="C10" s="8" t="s">
        <v>6</v>
      </c>
      <c r="D10" s="11" t="s">
        <v>26</v>
      </c>
      <c r="E10" s="5">
        <v>21</v>
      </c>
      <c r="F10" s="5">
        <v>63</v>
      </c>
      <c r="G10" s="5">
        <v>85</v>
      </c>
      <c r="H10" s="5">
        <v>3</v>
      </c>
      <c r="I10" s="5">
        <v>0</v>
      </c>
      <c r="J10" s="19"/>
      <c r="K10" s="19"/>
      <c r="L10" s="5"/>
      <c r="M10" s="10">
        <f t="shared" si="0"/>
        <v>172</v>
      </c>
      <c r="N10" s="18">
        <f t="shared" si="1"/>
        <v>28.666666618888886</v>
      </c>
    </row>
    <row r="11" spans="1:14" s="6" customFormat="1" ht="15.75" customHeight="1">
      <c r="A11" s="12">
        <v>6</v>
      </c>
      <c r="B11" s="13" t="s">
        <v>34</v>
      </c>
      <c r="C11" s="8" t="s">
        <v>10</v>
      </c>
      <c r="D11" s="9" t="s">
        <v>7</v>
      </c>
      <c r="E11" s="15">
        <v>32</v>
      </c>
      <c r="F11" s="15">
        <v>120</v>
      </c>
      <c r="G11" s="15">
        <v>0</v>
      </c>
      <c r="H11" s="15">
        <v>0</v>
      </c>
      <c r="I11" s="15">
        <v>0</v>
      </c>
      <c r="J11" s="5"/>
      <c r="K11" s="5"/>
      <c r="L11" s="5"/>
      <c r="M11" s="10">
        <f t="shared" si="0"/>
        <v>152</v>
      </c>
      <c r="N11" s="18">
        <f t="shared" si="1"/>
        <v>25.33333329111111</v>
      </c>
    </row>
    <row r="12" s="6" customFormat="1" ht="33" customHeight="1"/>
    <row r="13" s="6" customFormat="1" ht="33" customHeight="1"/>
    <row r="14" s="6" customFormat="1" ht="33" customHeight="1"/>
    <row r="15" s="6" customFormat="1" ht="33" customHeight="1"/>
    <row r="16" s="6" customFormat="1" ht="33" customHeight="1"/>
    <row r="17" ht="20.25" customHeight="1"/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 Polukainen</dc:creator>
  <cp:keywords/>
  <dc:description/>
  <cp:lastModifiedBy>Arvi</cp:lastModifiedBy>
  <cp:lastPrinted>2006-06-09T17:03:43Z</cp:lastPrinted>
  <dcterms:created xsi:type="dcterms:W3CDTF">2006-01-15T13:55:01Z</dcterms:created>
  <dcterms:modified xsi:type="dcterms:W3CDTF">2006-06-29T06:10:42Z</dcterms:modified>
  <cp:category/>
  <cp:version/>
  <cp:contentType/>
  <cp:contentStatus/>
</cp:coreProperties>
</file>