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F1A" sheetId="1" r:id="rId1"/>
    <sheet name="F1H" sheetId="2" r:id="rId2"/>
    <sheet name="F1B" sheetId="3" r:id="rId3"/>
    <sheet name="F1C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<sst xmlns="http://schemas.openxmlformats.org/spreadsheetml/2006/main" count="104" uniqueCount="49">
  <si>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F1A</t>
  </si>
  <si>
    <t>Nimi</t>
  </si>
  <si>
    <t>Klubi</t>
  </si>
  <si>
    <t>Litsentsi Nr.</t>
  </si>
  <si>
    <t>Kokku</t>
  </si>
  <si>
    <t xml:space="preserve">Nõmme NM     </t>
  </si>
  <si>
    <t>Tartu MK</t>
  </si>
  <si>
    <t>Urmas Kokk</t>
  </si>
  <si>
    <t>Ants Selgoja</t>
  </si>
  <si>
    <t>Pärnu NTM</t>
  </si>
  <si>
    <t>EST-0290</t>
  </si>
  <si>
    <t>EST-</t>
  </si>
  <si>
    <t>EST-0025</t>
  </si>
  <si>
    <t>Martin Meisalu</t>
  </si>
  <si>
    <t>Nõmme NM</t>
  </si>
  <si>
    <t>EST-0268</t>
  </si>
  <si>
    <t>F1H</t>
  </si>
  <si>
    <t>F1C</t>
  </si>
  <si>
    <t>Ülar Vihul</t>
  </si>
  <si>
    <t>Enno Puju</t>
  </si>
  <si>
    <t>F1B</t>
  </si>
  <si>
    <t>Indrek Harjo</t>
  </si>
  <si>
    <t>Raimond Naaber</t>
  </si>
  <si>
    <t>Jüri Roots</t>
  </si>
  <si>
    <t xml:space="preserve"> Fun Fly Club</t>
  </si>
  <si>
    <t>EST -0039</t>
  </si>
  <si>
    <t>EST -0038</t>
  </si>
  <si>
    <t>EST-0050</t>
  </si>
  <si>
    <t>EST-0070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</si>
  <si>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</si>
  <si>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</si>
  <si>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</si>
  <si>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</si>
  <si>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</si>
  <si>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</si>
  <si>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</si>
  <si>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</si>
  <si>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</si>
  <si>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</si>
  <si>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Janar Sell (J)</t>
  </si>
  <si>
    <t>Ardo Pärna</t>
  </si>
  <si>
    <t>EST-0269</t>
  </si>
  <si>
    <t>EST-0183</t>
  </si>
  <si>
    <t>EST-0048</t>
  </si>
  <si>
    <t>Martin Sild</t>
  </si>
  <si>
    <t>2006.a.vabalennu Eesti meistrivõistlused ja karikavõistluste V etapp</t>
  </si>
  <si>
    <t>9. septembril  2006 Nurmsis</t>
  </si>
  <si>
    <t>Agu Roots</t>
  </si>
  <si>
    <t>EST-0041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</si>
</sst>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16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28.5" customHeight="1">
      <c r="B2" s="22" t="s">
        <v>0</v>
      </c>
      <c r="E2" s="2" t="s">
        <v>46</v>
      </c>
      <c r="F2" s="1"/>
      <c r="G2" s="1"/>
      <c r="H2" s="1"/>
    </row>
    <row r="4" spans="4:13" ht="18" customHeight="1">
      <c r="D4" s="16" t="s">
        <v>38</v>
      </c>
      <c r="E4" s="19">
        <v>120</v>
      </c>
      <c r="F4" s="19">
        <v>120</v>
      </c>
      <c r="G4" s="19">
        <v>120</v>
      </c>
      <c r="H4" s="19">
        <v>120</v>
      </c>
      <c r="I4" s="19">
        <v>120</v>
      </c>
      <c r="J4" s="19">
        <v>120</v>
      </c>
      <c r="K4" s="19">
        <v>120</v>
      </c>
      <c r="L4" s="3"/>
      <c r="M4" s="19">
        <f>SUM(E4:L4)+0.00001</f>
        <v>840.00001</v>
      </c>
    </row>
    <row r="5" spans="1:14" s="7" customFormat="1" ht="15.75" customHeight="1">
      <c r="A5" s="5"/>
      <c r="B5" s="6" t="s">
        <v>1</v>
      </c>
      <c r="C5" s="6" t="s">
        <v>2</v>
      </c>
      <c r="D5" s="6" t="s">
        <v>3</v>
      </c>
      <c r="E5" s="6" t="s">
        <v>30</v>
      </c>
      <c r="F5" s="6" t="s">
        <v>31</v>
      </c>
      <c r="G5" s="6" t="s">
        <v>29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4</v>
      </c>
      <c r="N5" s="6" t="s">
        <v>37</v>
      </c>
    </row>
    <row r="6" spans="1:14" s="7" customFormat="1" ht="15.75" customHeight="1">
      <c r="A6" s="8">
        <v>1</v>
      </c>
      <c r="B6" s="15" t="s">
        <v>39</v>
      </c>
      <c r="C6" s="9" t="s">
        <v>6</v>
      </c>
      <c r="D6" s="12" t="s">
        <v>41</v>
      </c>
      <c r="E6" s="6">
        <v>120</v>
      </c>
      <c r="F6" s="6">
        <v>120</v>
      </c>
      <c r="G6" s="6">
        <v>98</v>
      </c>
      <c r="H6" s="6">
        <v>120</v>
      </c>
      <c r="I6" s="6">
        <v>120</v>
      </c>
      <c r="J6" s="6">
        <v>120</v>
      </c>
      <c r="K6" s="6">
        <v>120</v>
      </c>
      <c r="L6" s="6"/>
      <c r="M6" s="11">
        <f aca="true" t="shared" si="0" ref="M6:M12">SUM(E6:L6)</f>
        <v>818</v>
      </c>
      <c r="N6" s="20">
        <f aca="true" t="shared" si="1" ref="N6:N12">M6/$M$4*100</f>
        <v>97.38095122165534</v>
      </c>
    </row>
    <row r="7" spans="1:14" s="7" customFormat="1" ht="15.75" customHeight="1">
      <c r="A7" s="8">
        <v>2</v>
      </c>
      <c r="B7" s="15" t="s">
        <v>13</v>
      </c>
      <c r="C7" s="9" t="s">
        <v>6</v>
      </c>
      <c r="D7" s="9" t="s">
        <v>15</v>
      </c>
      <c r="E7" s="18">
        <v>116</v>
      </c>
      <c r="F7" s="18">
        <v>106</v>
      </c>
      <c r="G7" s="18">
        <v>107</v>
      </c>
      <c r="H7" s="18">
        <v>120</v>
      </c>
      <c r="I7" s="18">
        <v>120</v>
      </c>
      <c r="J7" s="6">
        <v>120</v>
      </c>
      <c r="K7" s="6">
        <v>107</v>
      </c>
      <c r="L7" s="19"/>
      <c r="M7" s="11">
        <f t="shared" si="0"/>
        <v>796</v>
      </c>
      <c r="N7" s="20">
        <f t="shared" si="1"/>
        <v>94.76190363378686</v>
      </c>
    </row>
    <row r="8" spans="1:14" s="7" customFormat="1" ht="15.75" customHeight="1">
      <c r="A8" s="8">
        <v>3</v>
      </c>
      <c r="B8" s="9" t="s">
        <v>7</v>
      </c>
      <c r="C8" s="9" t="s">
        <v>5</v>
      </c>
      <c r="D8" s="12" t="s">
        <v>10</v>
      </c>
      <c r="E8" s="6">
        <v>120</v>
      </c>
      <c r="F8" s="6">
        <v>120</v>
      </c>
      <c r="G8" s="6">
        <v>120</v>
      </c>
      <c r="H8" s="6">
        <v>120</v>
      </c>
      <c r="I8" s="6">
        <v>100</v>
      </c>
      <c r="J8" s="6">
        <v>47</v>
      </c>
      <c r="K8" s="6">
        <v>120</v>
      </c>
      <c r="L8" s="6"/>
      <c r="M8" s="11">
        <f t="shared" si="0"/>
        <v>747</v>
      </c>
      <c r="N8" s="20">
        <f t="shared" si="1"/>
        <v>88.92857036989797</v>
      </c>
    </row>
    <row r="9" spans="1:14" s="7" customFormat="1" ht="15.75" customHeight="1">
      <c r="A9" s="8">
        <v>4</v>
      </c>
      <c r="B9" s="13" t="s">
        <v>19</v>
      </c>
      <c r="C9" s="9" t="s">
        <v>5</v>
      </c>
      <c r="D9" s="10" t="s">
        <v>42</v>
      </c>
      <c r="E9" s="18">
        <v>120</v>
      </c>
      <c r="F9" s="18">
        <v>120</v>
      </c>
      <c r="G9" s="18">
        <v>69</v>
      </c>
      <c r="H9" s="18">
        <v>120</v>
      </c>
      <c r="I9" s="18">
        <v>120</v>
      </c>
      <c r="J9" s="6">
        <v>108</v>
      </c>
      <c r="K9" s="6">
        <v>58</v>
      </c>
      <c r="L9" s="19"/>
      <c r="M9" s="11">
        <f t="shared" si="0"/>
        <v>715</v>
      </c>
      <c r="N9" s="20">
        <f t="shared" si="1"/>
        <v>85.11904660572563</v>
      </c>
    </row>
    <row r="10" spans="1:14" s="7" customFormat="1" ht="15.75" customHeight="1">
      <c r="A10" s="8">
        <v>5</v>
      </c>
      <c r="B10" s="9" t="s">
        <v>8</v>
      </c>
      <c r="C10" s="9" t="s">
        <v>9</v>
      </c>
      <c r="D10" s="10" t="s">
        <v>12</v>
      </c>
      <c r="E10" s="6">
        <v>120</v>
      </c>
      <c r="F10" s="6">
        <v>80</v>
      </c>
      <c r="G10" s="6">
        <v>120</v>
      </c>
      <c r="H10" s="6">
        <v>120</v>
      </c>
      <c r="I10" s="6">
        <v>112</v>
      </c>
      <c r="J10" s="6">
        <v>41</v>
      </c>
      <c r="K10" s="6">
        <v>120</v>
      </c>
      <c r="L10" s="6"/>
      <c r="M10" s="11">
        <f t="shared" si="0"/>
        <v>713</v>
      </c>
      <c r="N10" s="20">
        <f t="shared" si="1"/>
        <v>84.88095137046486</v>
      </c>
    </row>
    <row r="11" spans="1:14" s="7" customFormat="1" ht="15.75" customHeight="1">
      <c r="A11" s="14">
        <v>6</v>
      </c>
      <c r="B11" s="9" t="s">
        <v>40</v>
      </c>
      <c r="C11" s="9" t="s">
        <v>5</v>
      </c>
      <c r="D11" s="12" t="s">
        <v>43</v>
      </c>
      <c r="E11" s="17">
        <v>115</v>
      </c>
      <c r="F11" s="6">
        <v>120</v>
      </c>
      <c r="G11" s="6">
        <v>0</v>
      </c>
      <c r="H11" s="6">
        <v>108</v>
      </c>
      <c r="I11" s="6">
        <v>120</v>
      </c>
      <c r="J11" s="6">
        <v>41</v>
      </c>
      <c r="K11" s="6">
        <v>105</v>
      </c>
      <c r="L11" s="19"/>
      <c r="M11" s="11">
        <f t="shared" si="0"/>
        <v>609</v>
      </c>
      <c r="N11" s="20">
        <f t="shared" si="1"/>
        <v>72.49999913690476</v>
      </c>
    </row>
    <row r="12" spans="1:14" s="7" customFormat="1" ht="15.75" customHeight="1">
      <c r="A12" s="14">
        <v>7</v>
      </c>
      <c r="B12" s="9" t="s">
        <v>18</v>
      </c>
      <c r="C12" s="9" t="s">
        <v>5</v>
      </c>
      <c r="D12" s="12" t="s">
        <v>28</v>
      </c>
      <c r="E12" s="17">
        <v>47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/>
      <c r="M12" s="11">
        <f t="shared" si="0"/>
        <v>47</v>
      </c>
      <c r="N12" s="20">
        <f t="shared" si="1"/>
        <v>5.595238028628119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28.5" customHeight="1">
      <c r="B2" s="22" t="s">
        <v>16</v>
      </c>
      <c r="E2" s="2" t="s">
        <v>46</v>
      </c>
      <c r="F2" s="1"/>
      <c r="G2" s="1"/>
      <c r="H2" s="1"/>
    </row>
    <row r="4" spans="4:13" ht="18" customHeight="1">
      <c r="D4" s="16" t="s">
        <v>38</v>
      </c>
      <c r="E4" s="19">
        <v>120</v>
      </c>
      <c r="F4" s="19">
        <v>120</v>
      </c>
      <c r="G4" s="19">
        <v>120</v>
      </c>
      <c r="H4" s="19">
        <v>120</v>
      </c>
      <c r="I4" s="19">
        <v>120</v>
      </c>
      <c r="J4" s="3"/>
      <c r="K4" s="3"/>
      <c r="L4" s="3"/>
      <c r="M4" s="19">
        <f>SUM(E4:L4)+0.000001</f>
        <v>600.000001</v>
      </c>
    </row>
    <row r="5" spans="1:14" s="7" customFormat="1" ht="15.75" customHeight="1">
      <c r="A5" s="5"/>
      <c r="B5" s="6" t="s">
        <v>1</v>
      </c>
      <c r="C5" s="6" t="s">
        <v>2</v>
      </c>
      <c r="D5" s="6" t="s">
        <v>3</v>
      </c>
      <c r="E5" s="6" t="s">
        <v>30</v>
      </c>
      <c r="F5" s="6" t="s">
        <v>31</v>
      </c>
      <c r="G5" s="6" t="s">
        <v>29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4</v>
      </c>
      <c r="N5" s="6" t="s">
        <v>37</v>
      </c>
    </row>
    <row r="6" spans="1:14" s="7" customFormat="1" ht="15.75" customHeight="1">
      <c r="A6" s="8">
        <v>1</v>
      </c>
      <c r="B6" s="15" t="s">
        <v>44</v>
      </c>
      <c r="C6" s="9" t="s">
        <v>14</v>
      </c>
      <c r="D6" s="9" t="s">
        <v>11</v>
      </c>
      <c r="E6" s="18">
        <v>0</v>
      </c>
      <c r="F6" s="18">
        <v>97</v>
      </c>
      <c r="G6" s="18">
        <v>0</v>
      </c>
      <c r="H6" s="18">
        <v>0</v>
      </c>
      <c r="I6" s="18">
        <v>0</v>
      </c>
      <c r="J6" s="6"/>
      <c r="K6" s="6"/>
      <c r="L6" s="6"/>
      <c r="M6" s="11">
        <f>SUM(E6:L6)</f>
        <v>97</v>
      </c>
      <c r="N6" s="20">
        <f>M6/$M$4*100</f>
        <v>16.166666639722223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G4" sqref="G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28.5" customHeight="1">
      <c r="B2" s="22" t="s">
        <v>20</v>
      </c>
      <c r="E2" s="2" t="s">
        <v>46</v>
      </c>
      <c r="F2" s="1"/>
      <c r="G2" s="1"/>
      <c r="H2" s="1"/>
    </row>
    <row r="4" spans="4:13" ht="18" customHeight="1">
      <c r="D4" s="16" t="s">
        <v>38</v>
      </c>
      <c r="E4" s="19">
        <v>120</v>
      </c>
      <c r="F4" s="19">
        <v>120</v>
      </c>
      <c r="G4" s="19">
        <v>120</v>
      </c>
      <c r="H4" s="19">
        <v>120</v>
      </c>
      <c r="I4" s="19">
        <v>120</v>
      </c>
      <c r="J4" s="19">
        <v>120</v>
      </c>
      <c r="K4" s="19">
        <v>120</v>
      </c>
      <c r="L4" s="3"/>
      <c r="M4" s="19">
        <f>SUM(E4:L4)+0.00001</f>
        <v>840.00001</v>
      </c>
    </row>
    <row r="5" spans="1:14" s="7" customFormat="1" ht="15.75" customHeight="1">
      <c r="A5" s="5"/>
      <c r="B5" s="6" t="s">
        <v>1</v>
      </c>
      <c r="C5" s="6" t="s">
        <v>2</v>
      </c>
      <c r="D5" s="6" t="s">
        <v>3</v>
      </c>
      <c r="E5" s="6" t="s">
        <v>30</v>
      </c>
      <c r="F5" s="6" t="s">
        <v>31</v>
      </c>
      <c r="G5" s="6" t="s">
        <v>29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4</v>
      </c>
      <c r="N5" s="6" t="s">
        <v>37</v>
      </c>
    </row>
    <row r="6" spans="1:14" s="7" customFormat="1" ht="15.75" customHeight="1">
      <c r="A6" s="8">
        <v>1</v>
      </c>
      <c r="B6" s="9" t="s">
        <v>21</v>
      </c>
      <c r="C6" s="9" t="s">
        <v>14</v>
      </c>
      <c r="D6" s="10" t="s">
        <v>27</v>
      </c>
      <c r="E6" s="6">
        <v>0</v>
      </c>
      <c r="F6" s="6">
        <v>84</v>
      </c>
      <c r="G6" s="6">
        <v>0</v>
      </c>
      <c r="H6" s="6">
        <v>100</v>
      </c>
      <c r="I6" s="6">
        <v>0</v>
      </c>
      <c r="J6" s="6">
        <v>100</v>
      </c>
      <c r="K6" s="6">
        <v>0</v>
      </c>
      <c r="L6" s="8"/>
      <c r="M6" s="11">
        <f>SUM(E6:L6)</f>
        <v>284</v>
      </c>
      <c r="N6" s="20">
        <f>M6/$M$4*100</f>
        <v>33.80952340702949</v>
      </c>
    </row>
    <row r="7" spans="1:14" s="7" customFormat="1" ht="15.75" customHeight="1">
      <c r="A7" s="8">
        <v>2</v>
      </c>
      <c r="B7" s="15" t="s">
        <v>47</v>
      </c>
      <c r="C7" s="9" t="s">
        <v>24</v>
      </c>
      <c r="D7" s="12" t="s">
        <v>48</v>
      </c>
      <c r="E7" s="6">
        <v>0</v>
      </c>
      <c r="F7" s="6">
        <v>0</v>
      </c>
      <c r="G7" s="6">
        <v>0</v>
      </c>
      <c r="H7" s="6">
        <v>120</v>
      </c>
      <c r="I7" s="6">
        <v>0</v>
      </c>
      <c r="J7" s="6">
        <v>0</v>
      </c>
      <c r="K7" s="6">
        <v>0</v>
      </c>
      <c r="L7" s="8"/>
      <c r="M7" s="11">
        <f>SUM(E7:L7)</f>
        <v>120</v>
      </c>
      <c r="N7" s="20">
        <f>M7/$M$4*100</f>
        <v>14.285714115646261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28.5" customHeight="1">
      <c r="B2" s="22" t="s">
        <v>17</v>
      </c>
      <c r="E2" s="2" t="s">
        <v>46</v>
      </c>
      <c r="F2" s="1"/>
      <c r="G2" s="1"/>
      <c r="H2" s="1"/>
    </row>
    <row r="4" spans="4:13" ht="18" customHeight="1">
      <c r="D4" s="16" t="s">
        <v>38</v>
      </c>
      <c r="E4" s="19">
        <v>120</v>
      </c>
      <c r="F4" s="19">
        <v>120</v>
      </c>
      <c r="G4" s="19">
        <v>120</v>
      </c>
      <c r="H4" s="19">
        <v>120</v>
      </c>
      <c r="I4" s="19">
        <v>120</v>
      </c>
      <c r="J4" s="19">
        <v>120</v>
      </c>
      <c r="K4" s="19">
        <v>120</v>
      </c>
      <c r="L4" s="3"/>
      <c r="M4" s="19">
        <f>SUM(E4:L4)+0.000001</f>
        <v>840.000001</v>
      </c>
    </row>
    <row r="5" spans="1:14" s="7" customFormat="1" ht="15.75" customHeight="1">
      <c r="A5" s="5"/>
      <c r="B5" s="6" t="s">
        <v>1</v>
      </c>
      <c r="C5" s="6" t="s">
        <v>2</v>
      </c>
      <c r="D5" s="6" t="s">
        <v>3</v>
      </c>
      <c r="E5" s="6" t="s">
        <v>30</v>
      </c>
      <c r="F5" s="6" t="s">
        <v>31</v>
      </c>
      <c r="G5" s="6" t="s">
        <v>29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4</v>
      </c>
      <c r="N5" s="6" t="s">
        <v>37</v>
      </c>
    </row>
    <row r="6" spans="1:14" s="7" customFormat="1" ht="15.75" customHeight="1">
      <c r="A6" s="8">
        <v>1</v>
      </c>
      <c r="B6" s="9" t="s">
        <v>23</v>
      </c>
      <c r="C6" s="9" t="s">
        <v>24</v>
      </c>
      <c r="D6" s="12" t="s">
        <v>25</v>
      </c>
      <c r="E6" s="6">
        <v>116</v>
      </c>
      <c r="F6" s="6">
        <v>120</v>
      </c>
      <c r="G6" s="6">
        <v>120</v>
      </c>
      <c r="H6" s="6">
        <v>0</v>
      </c>
      <c r="I6" s="6">
        <v>0</v>
      </c>
      <c r="J6" s="6">
        <v>0</v>
      </c>
      <c r="K6" s="6">
        <v>0</v>
      </c>
      <c r="L6" s="8"/>
      <c r="M6" s="11">
        <f>SUM(E6:L6)</f>
        <v>356</v>
      </c>
      <c r="N6" s="20">
        <f>M6/$M$4*100</f>
        <v>42.380952330498864</v>
      </c>
    </row>
    <row r="7" spans="1:14" s="7" customFormat="1" ht="15.75" customHeight="1">
      <c r="A7" s="8">
        <v>2</v>
      </c>
      <c r="B7" s="9" t="s">
        <v>22</v>
      </c>
      <c r="C7" s="9" t="s">
        <v>5</v>
      </c>
      <c r="D7" s="10" t="s">
        <v>26</v>
      </c>
      <c r="E7" s="6">
        <v>97</v>
      </c>
      <c r="F7" s="6">
        <v>120</v>
      </c>
      <c r="G7" s="6">
        <v>120</v>
      </c>
      <c r="H7" s="6">
        <v>0</v>
      </c>
      <c r="I7" s="6">
        <v>0</v>
      </c>
      <c r="J7" s="6">
        <v>0</v>
      </c>
      <c r="K7" s="6">
        <v>0</v>
      </c>
      <c r="L7" s="8"/>
      <c r="M7" s="11">
        <f>SUM(E7:L7)</f>
        <v>337</v>
      </c>
      <c r="N7" s="20">
        <f>M7/$M$4*100</f>
        <v>40.11904757128685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</cp:lastModifiedBy>
  <cp:lastPrinted>2006-09-08T13:12:26Z</cp:lastPrinted>
  <dcterms:created xsi:type="dcterms:W3CDTF">2006-01-15T13:55:01Z</dcterms:created>
  <dcterms:modified xsi:type="dcterms:W3CDTF">2006-09-14T14:05:51Z</dcterms:modified>
  <cp:category/>
  <cp:version/>
  <cp:contentType/>
  <cp:contentStatus/>
</cp:coreProperties>
</file>