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 etapp" sheetId="1" r:id="rId1"/>
    <sheet name="II etapp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<sst xmlns="http://schemas.openxmlformats.org/spreadsheetml/2006/main" count="133" uniqueCount="76">
  <si>
    <t>Jõhvi</t>
  </si>
  <si>
    <t>Eesti Meistrivõistlused*</t>
  </si>
  <si>
    <t>R/C Combat 1:12   1 etapp</t>
  </si>
  <si>
    <t>Nimi</t>
  </si>
  <si>
    <t>Tulemused</t>
  </si>
  <si>
    <t>Punktid</t>
  </si>
  <si>
    <t>Final</t>
  </si>
  <si>
    <t>Kokku</t>
  </si>
  <si>
    <t>Koht</t>
  </si>
  <si>
    <t>1 tuur</t>
  </si>
  <si>
    <t>2 tuur</t>
  </si>
  <si>
    <t>3 tuur</t>
  </si>
  <si>
    <t>Summa</t>
  </si>
  <si>
    <t>Varfolomejev Dmitri</t>
  </si>
  <si>
    <t>6m 31s + 100 + 50</t>
  </si>
  <si>
    <t>3m 33s + 50</t>
  </si>
  <si>
    <t>3m 57s + 50</t>
  </si>
  <si>
    <t>6m 13s + 50</t>
  </si>
  <si>
    <t>Dubrovin Andrei</t>
  </si>
  <si>
    <t>6m 25s</t>
  </si>
  <si>
    <t>5m 00s + 50</t>
  </si>
  <si>
    <t>6m 35s + 50</t>
  </si>
  <si>
    <t>6m 10s + 50</t>
  </si>
  <si>
    <t>Šalkauskas Romas</t>
  </si>
  <si>
    <t>0m 39s + 50</t>
  </si>
  <si>
    <t>5m 09s + 50</t>
  </si>
  <si>
    <t>1m 29s + 50</t>
  </si>
  <si>
    <t>5m 57s + 50</t>
  </si>
  <si>
    <t>Tšukov Sergei</t>
  </si>
  <si>
    <t>4m 25s – 200 + 50</t>
  </si>
  <si>
    <t>0m 07s</t>
  </si>
  <si>
    <t>6m 27s + 50</t>
  </si>
  <si>
    <t>4m 54s + 50</t>
  </si>
  <si>
    <t>Kassimov Viktor</t>
  </si>
  <si>
    <t>1m 10s + 50</t>
  </si>
  <si>
    <t>2m 00s + 50</t>
  </si>
  <si>
    <t>0m 38s</t>
  </si>
  <si>
    <t>-</t>
  </si>
  <si>
    <t>Veselov Igor</t>
  </si>
  <si>
    <t>6m 18s – 200 + 50</t>
  </si>
  <si>
    <t>Gussev Gennadi</t>
  </si>
  <si>
    <t>5m 37s – 200 + 50</t>
  </si>
  <si>
    <t>0m 10s + 50</t>
  </si>
  <si>
    <t>0m 05s</t>
  </si>
  <si>
    <t>Diskvalifik.</t>
  </si>
  <si>
    <t>Peakohtunik: Genin Andrei</t>
  </si>
  <si>
    <t>* - ACES reeglid</t>
  </si>
  <si>
    <t>R/C Combat  1:12     2 etapp</t>
  </si>
  <si>
    <t>Ures Andres</t>
  </si>
  <si>
    <t>4m 45s + 50</t>
  </si>
  <si>
    <t>6m 05s + 50</t>
  </si>
  <si>
    <t>5m 55s + 50</t>
  </si>
  <si>
    <t>4m 24s + 50</t>
  </si>
  <si>
    <t>3m 22s + 50</t>
  </si>
  <si>
    <t>6m 34s + 50</t>
  </si>
  <si>
    <t>5m 10s + 50</t>
  </si>
  <si>
    <t>0m 30s + 50</t>
  </si>
  <si>
    <t>0m 59s + 50</t>
  </si>
  <si>
    <t>1m 50s + 50</t>
  </si>
  <si>
    <t>2m 50s + 50</t>
  </si>
  <si>
    <t>5m 18s + 50</t>
  </si>
  <si>
    <t>1m 36s</t>
  </si>
  <si>
    <t>0m 24s + 50</t>
  </si>
  <si>
    <t>4m 10s + 50</t>
  </si>
  <si>
    <t>3m 40s + 50</t>
  </si>
  <si>
    <t>5m 30s + 50</t>
  </si>
  <si>
    <t>0m 57s + 50</t>
  </si>
  <si>
    <t>Zaitsev Vladimir</t>
  </si>
  <si>
    <t>4m 16s + 50</t>
  </si>
  <si>
    <t>4m 15s + 50</t>
  </si>
  <si>
    <t>2m 46s + 50 – 200</t>
  </si>
  <si>
    <t>0m 02s</t>
  </si>
  <si>
    <t>1m 45s</t>
  </si>
  <si>
    <t>2m 35s + 50</t>
  </si>
  <si>
    <t>Peakohtunik: Rõbalko Anatoli</t>
  </si>
  <si>
    <t>R/C Combat 1:12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</si>
</sst>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dd/mm/yy"/>
  </numFmts>
  <fonts count="13">
    <font>
      <sz val="10"/>
      <name val="Arial"/>
      <family val="0"/>
    </font>
    <font>
      <b/>
      <i/>
      <sz val="20"/>
      <name val="Balloon"/>
      <family val="0"/>
    </font>
    <font>
      <b/>
      <sz val="12"/>
      <name val="Verdana"/>
      <family val="2"/>
    </font>
    <font>
      <sz val="10"/>
      <name val="Arial Cyr"/>
      <family val="0"/>
    </font>
    <font>
      <b/>
      <sz val="14"/>
      <name val="Verdana"/>
      <family val="2"/>
    </font>
    <font>
      <i/>
      <sz val="10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right"/>
      <protection/>
    </xf>
    <xf numFmtId="0" fontId="3" fillId="0" borderId="0" xfId="20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0" fontId="4" fillId="0" borderId="0" xfId="21" applyFont="1" applyBorder="1" applyAlignment="1" applyProtection="1">
      <alignment horizontal="center"/>
      <protection locked="0"/>
    </xf>
    <xf numFmtId="0" fontId="1" fillId="0" borderId="0" xfId="21" applyFont="1" applyBorder="1" applyAlignment="1">
      <alignment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/>
      <protection/>
    </xf>
    <xf numFmtId="0" fontId="3" fillId="0" borderId="0" xfId="20" applyBorder="1" applyAlignment="1">
      <alignment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left" vertical="center" indent="1"/>
      <protection/>
    </xf>
    <xf numFmtId="0" fontId="3" fillId="0" borderId="11" xfId="20" applyFont="1" applyBorder="1" applyAlignment="1">
      <alignment horizontal="left" vertical="center" indent="1"/>
      <protection/>
    </xf>
    <xf numFmtId="0" fontId="3" fillId="0" borderId="12" xfId="20" applyFont="1" applyBorder="1" applyAlignment="1">
      <alignment horizontal="left" vertical="center" indent="1"/>
      <protection/>
    </xf>
    <xf numFmtId="0" fontId="3" fillId="0" borderId="13" xfId="20" applyFont="1" applyBorder="1" applyAlignment="1">
      <alignment horizontal="left" vertical="center" indent="1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left" vertical="center" indent="1"/>
      <protection/>
    </xf>
    <xf numFmtId="0" fontId="8" fillId="0" borderId="12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left" vertical="center" indent="1"/>
      <protection/>
    </xf>
    <xf numFmtId="0" fontId="3" fillId="0" borderId="16" xfId="20" applyFont="1" applyBorder="1" applyAlignment="1">
      <alignment horizontal="left" vertical="center" indent="1"/>
      <protection/>
    </xf>
    <xf numFmtId="0" fontId="3" fillId="0" borderId="17" xfId="20" applyFont="1" applyBorder="1" applyAlignment="1">
      <alignment horizontal="left" vertical="center" indent="1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/>
      <protection/>
    </xf>
    <xf numFmtId="0" fontId="7" fillId="0" borderId="17" xfId="20" applyFont="1" applyBorder="1" applyAlignment="1">
      <alignment horizontal="center" vertical="center"/>
      <protection/>
    </xf>
    <xf numFmtId="0" fontId="8" fillId="0" borderId="14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left" vertical="center" indent="1"/>
      <protection/>
    </xf>
    <xf numFmtId="0" fontId="3" fillId="0" borderId="16" xfId="20" applyFont="1" applyFill="1" applyBorder="1" applyAlignment="1">
      <alignment horizontal="left" vertical="center" indent="1"/>
      <protection/>
    </xf>
    <xf numFmtId="0" fontId="3" fillId="0" borderId="16" xfId="20" applyBorder="1" applyAlignment="1">
      <alignment horizontal="center" vertical="center"/>
      <protection/>
    </xf>
    <xf numFmtId="0" fontId="3" fillId="0" borderId="14" xfId="20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6" fillId="0" borderId="18" xfId="20" applyFont="1" applyBorder="1" applyAlignment="1">
      <alignment horizontal="left" vertical="center" indent="1"/>
      <protection/>
    </xf>
    <xf numFmtId="0" fontId="3" fillId="0" borderId="6" xfId="20" applyFont="1" applyBorder="1" applyAlignment="1">
      <alignment horizontal="left" vertical="center" indent="1"/>
      <protection/>
    </xf>
    <xf numFmtId="0" fontId="3" fillId="0" borderId="7" xfId="20" applyFont="1" applyBorder="1" applyAlignment="1">
      <alignment horizontal="left" vertical="center" indent="1"/>
      <protection/>
    </xf>
    <xf numFmtId="0" fontId="3" fillId="0" borderId="8" xfId="20" applyFont="1" applyBorder="1" applyAlignment="1">
      <alignment horizontal="left" vertical="center" indent="1"/>
      <protection/>
    </xf>
    <xf numFmtId="0" fontId="3" fillId="0" borderId="6" xfId="20" applyBorder="1" applyAlignment="1">
      <alignment horizontal="center" vertical="center"/>
      <protection/>
    </xf>
    <xf numFmtId="0" fontId="3" fillId="0" borderId="7" xfId="20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0" xfId="20" applyBorder="1" applyAlignment="1">
      <alignment/>
      <protection/>
    </xf>
    <xf numFmtId="0" fontId="3" fillId="0" borderId="0" xfId="20" applyBorder="1" applyAlignment="1">
      <alignment horizontal="center"/>
      <protection/>
    </xf>
    <xf numFmtId="0" fontId="3" fillId="0" borderId="0" xfId="20" applyFont="1" applyBorder="1" applyProtection="1">
      <alignment/>
      <protection locked="0"/>
    </xf>
    <xf numFmtId="0" fontId="3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right"/>
      <protection/>
    </xf>
    <xf numFmtId="0" fontId="3" fillId="0" borderId="18" xfId="20" applyFont="1" applyBorder="1" applyAlignment="1">
      <alignment horizontal="left" vertical="center" indent="1"/>
      <protection/>
    </xf>
    <xf numFmtId="0" fontId="10" fillId="0" borderId="0" xfId="20" applyFont="1" applyBorder="1" applyAlignment="1">
      <alignment horizontal="left" vertical="center" inden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1" fillId="0" borderId="0" xfId="20" applyNumberFormat="1" applyFont="1" applyBorder="1" applyAlignment="1">
      <alignment horizontal="center" vertical="center"/>
      <protection/>
    </xf>
    <xf numFmtId="165" fontId="11" fillId="0" borderId="0" xfId="0" applyNumberFormat="1" applyFont="1" applyAlignment="1">
      <alignment horizontal="center"/>
    </xf>
    <xf numFmtId="0" fontId="11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left" vertical="center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Prot_200903_Johvi" xfId="20"/>
    <cellStyle name="Обычный_Protokoly20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4" width="13.7109375" style="0" customWidth="1"/>
    <col min="5" max="8" width="7.7109375" style="0" customWidth="1"/>
    <col min="9" max="9" width="13.57421875" style="0" customWidth="1"/>
    <col min="10" max="10" width="7.7109375" style="0" customWidth="1"/>
    <col min="11" max="11" width="9.7109375" style="0" customWidth="1"/>
    <col min="12" max="12" width="6.7109375" style="0" customWidth="1"/>
  </cols>
  <sheetData>
    <row r="1" spans="1:13" ht="25.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3"/>
    </row>
    <row r="2" spans="1:13" ht="25.5">
      <c r="A2" s="1"/>
      <c r="B2" s="1"/>
      <c r="C2" s="1"/>
      <c r="D2" s="1"/>
      <c r="E2" s="1"/>
      <c r="F2" s="1"/>
      <c r="G2" s="1"/>
      <c r="H2" s="1"/>
      <c r="I2" s="1"/>
      <c r="J2" s="4">
        <v>38808</v>
      </c>
      <c r="K2" s="4"/>
      <c r="L2" s="4"/>
      <c r="M2" s="3"/>
    </row>
    <row r="3" spans="1:13" ht="18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ht="18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ht="25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</row>
    <row r="6" spans="1:13" ht="25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</row>
    <row r="7" spans="1:13" ht="26.25" thickBot="1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3"/>
    </row>
    <row r="8" spans="1:13" ht="13.5" thickBot="1">
      <c r="A8" s="7" t="s">
        <v>3</v>
      </c>
      <c r="B8" s="8" t="s">
        <v>4</v>
      </c>
      <c r="C8" s="8"/>
      <c r="D8" s="8"/>
      <c r="E8" s="8" t="s">
        <v>5</v>
      </c>
      <c r="F8" s="8"/>
      <c r="G8" s="8"/>
      <c r="H8" s="8"/>
      <c r="I8" s="9" t="s">
        <v>6</v>
      </c>
      <c r="J8" s="9"/>
      <c r="K8" s="10" t="s">
        <v>7</v>
      </c>
      <c r="L8" s="11" t="s">
        <v>8</v>
      </c>
      <c r="M8" s="12"/>
    </row>
    <row r="9" spans="1:13" ht="26.25" thickBot="1">
      <c r="A9" s="7"/>
      <c r="B9" s="13" t="s">
        <v>9</v>
      </c>
      <c r="C9" s="14" t="s">
        <v>10</v>
      </c>
      <c r="D9" s="15" t="s">
        <v>11</v>
      </c>
      <c r="E9" s="13" t="s">
        <v>9</v>
      </c>
      <c r="F9" s="14" t="s">
        <v>10</v>
      </c>
      <c r="G9" s="14" t="s">
        <v>11</v>
      </c>
      <c r="H9" s="15" t="s">
        <v>12</v>
      </c>
      <c r="I9" s="16" t="s">
        <v>4</v>
      </c>
      <c r="J9" s="14" t="s">
        <v>5</v>
      </c>
      <c r="K9" s="10"/>
      <c r="L9" s="11"/>
      <c r="M9" s="12"/>
    </row>
    <row r="10" spans="1:13" ht="15.75">
      <c r="A10" s="17" t="s">
        <v>13</v>
      </c>
      <c r="B10" s="18" t="s">
        <v>14</v>
      </c>
      <c r="C10" s="19" t="s">
        <v>15</v>
      </c>
      <c r="D10" s="20" t="s">
        <v>16</v>
      </c>
      <c r="E10" s="21">
        <v>280</v>
      </c>
      <c r="F10" s="22">
        <v>121</v>
      </c>
      <c r="G10" s="22">
        <v>129</v>
      </c>
      <c r="H10" s="23">
        <f aca="true" t="shared" si="0" ref="H10:H16">SUM(E10:G10)</f>
        <v>530</v>
      </c>
      <c r="I10" s="24" t="s">
        <v>17</v>
      </c>
      <c r="J10" s="25">
        <v>174</v>
      </c>
      <c r="K10" s="26">
        <f aca="true" t="shared" si="1" ref="K10:K15">J10+H10</f>
        <v>704</v>
      </c>
      <c r="L10" s="27">
        <v>1</v>
      </c>
      <c r="M10" s="12"/>
    </row>
    <row r="11" spans="1:13" ht="15.75">
      <c r="A11" s="28" t="s">
        <v>18</v>
      </c>
      <c r="B11" s="29" t="s">
        <v>19</v>
      </c>
      <c r="C11" s="24" t="s">
        <v>20</v>
      </c>
      <c r="D11" s="30" t="s">
        <v>21</v>
      </c>
      <c r="E11" s="31">
        <v>128</v>
      </c>
      <c r="F11" s="32">
        <v>150</v>
      </c>
      <c r="G11" s="32">
        <v>174</v>
      </c>
      <c r="H11" s="33">
        <f t="shared" si="0"/>
        <v>452</v>
      </c>
      <c r="I11" s="24" t="s">
        <v>22</v>
      </c>
      <c r="J11" s="34">
        <v>173</v>
      </c>
      <c r="K11" s="35">
        <f t="shared" si="1"/>
        <v>625</v>
      </c>
      <c r="L11" s="36">
        <v>2</v>
      </c>
      <c r="M11" s="12"/>
    </row>
    <row r="12" spans="1:13" ht="15.75">
      <c r="A12" s="28" t="s">
        <v>23</v>
      </c>
      <c r="B12" s="29" t="s">
        <v>24</v>
      </c>
      <c r="C12" s="24" t="s">
        <v>25</v>
      </c>
      <c r="D12" s="30" t="s">
        <v>26</v>
      </c>
      <c r="E12" s="31">
        <v>63</v>
      </c>
      <c r="F12" s="32">
        <v>153</v>
      </c>
      <c r="G12" s="32">
        <v>79</v>
      </c>
      <c r="H12" s="33">
        <f t="shared" si="0"/>
        <v>295</v>
      </c>
      <c r="I12" s="24" t="s">
        <v>27</v>
      </c>
      <c r="J12" s="34">
        <v>169</v>
      </c>
      <c r="K12" s="35">
        <f t="shared" si="1"/>
        <v>464</v>
      </c>
      <c r="L12" s="36">
        <v>3</v>
      </c>
      <c r="M12" s="12"/>
    </row>
    <row r="13" spans="1:13" ht="12.75">
      <c r="A13" s="28" t="s">
        <v>28</v>
      </c>
      <c r="B13" s="29" t="s">
        <v>29</v>
      </c>
      <c r="C13" s="24" t="s">
        <v>30</v>
      </c>
      <c r="D13" s="30" t="s">
        <v>31</v>
      </c>
      <c r="E13" s="31">
        <v>-61</v>
      </c>
      <c r="F13" s="32">
        <v>2</v>
      </c>
      <c r="G13" s="32">
        <v>179</v>
      </c>
      <c r="H13" s="33">
        <f t="shared" si="0"/>
        <v>120</v>
      </c>
      <c r="I13" s="24" t="s">
        <v>32</v>
      </c>
      <c r="J13" s="34">
        <v>148</v>
      </c>
      <c r="K13" s="35">
        <f t="shared" si="1"/>
        <v>268</v>
      </c>
      <c r="L13" s="37">
        <v>4</v>
      </c>
      <c r="M13" s="12"/>
    </row>
    <row r="14" spans="1:13" ht="12.75">
      <c r="A14" s="38" t="s">
        <v>33</v>
      </c>
      <c r="B14" s="39" t="s">
        <v>34</v>
      </c>
      <c r="C14" s="24" t="s">
        <v>35</v>
      </c>
      <c r="D14" s="30" t="s">
        <v>36</v>
      </c>
      <c r="E14" s="40">
        <v>73</v>
      </c>
      <c r="F14" s="41">
        <v>90</v>
      </c>
      <c r="G14" s="41">
        <v>12</v>
      </c>
      <c r="H14" s="33">
        <f t="shared" si="0"/>
        <v>175</v>
      </c>
      <c r="I14" s="24" t="s">
        <v>37</v>
      </c>
      <c r="J14" s="35" t="s">
        <v>37</v>
      </c>
      <c r="K14" s="35" t="e">
        <f>J14+H14</f>
        <v>#VALUE!</v>
      </c>
      <c r="L14" s="37">
        <v>5</v>
      </c>
      <c r="M14" s="12"/>
    </row>
    <row r="15" spans="1:13" ht="12.75">
      <c r="A15" s="28" t="s">
        <v>38</v>
      </c>
      <c r="B15" s="29" t="s">
        <v>39</v>
      </c>
      <c r="C15" s="24" t="s">
        <v>37</v>
      </c>
      <c r="D15" s="30" t="s">
        <v>37</v>
      </c>
      <c r="E15" s="40">
        <v>-24</v>
      </c>
      <c r="F15" s="41" t="s">
        <v>37</v>
      </c>
      <c r="G15" s="41" t="s">
        <v>37</v>
      </c>
      <c r="H15" s="33">
        <f t="shared" si="0"/>
        <v>-24</v>
      </c>
      <c r="I15" s="24" t="s">
        <v>37</v>
      </c>
      <c r="J15" s="35" t="s">
        <v>37</v>
      </c>
      <c r="K15" s="35" t="e">
        <f t="shared" si="1"/>
        <v>#VALUE!</v>
      </c>
      <c r="L15" s="42">
        <v>6</v>
      </c>
      <c r="M15" s="12"/>
    </row>
    <row r="16" spans="1:13" ht="13.5" thickBot="1">
      <c r="A16" s="43" t="s">
        <v>40</v>
      </c>
      <c r="B16" s="44" t="s">
        <v>41</v>
      </c>
      <c r="C16" s="45" t="s">
        <v>42</v>
      </c>
      <c r="D16" s="46" t="s">
        <v>43</v>
      </c>
      <c r="E16" s="47">
        <v>-37</v>
      </c>
      <c r="F16" s="48">
        <v>53</v>
      </c>
      <c r="G16" s="48">
        <v>1</v>
      </c>
      <c r="H16" s="49">
        <f t="shared" si="0"/>
        <v>17</v>
      </c>
      <c r="I16" s="44" t="s">
        <v>44</v>
      </c>
      <c r="J16" s="50" t="s">
        <v>37</v>
      </c>
      <c r="K16" s="51" t="s">
        <v>37</v>
      </c>
      <c r="L16" s="52" t="s">
        <v>37</v>
      </c>
      <c r="M16" s="12"/>
    </row>
    <row r="17" spans="1:13" ht="12.75">
      <c r="A17" s="3"/>
      <c r="B17" s="53"/>
      <c r="C17" s="3"/>
      <c r="D17" s="3"/>
      <c r="E17" s="3"/>
      <c r="F17" s="3"/>
      <c r="G17" s="3"/>
      <c r="H17" s="3"/>
      <c r="I17" s="3"/>
      <c r="J17" s="3"/>
      <c r="K17" s="54"/>
      <c r="L17" s="3"/>
      <c r="M17" s="3"/>
    </row>
    <row r="18" spans="1:13" ht="12.75">
      <c r="A18" s="55"/>
      <c r="B18" s="53"/>
      <c r="C18" s="3"/>
      <c r="D18" s="3"/>
      <c r="E18" s="3"/>
      <c r="F18" s="3"/>
      <c r="G18" s="3"/>
      <c r="H18" s="56"/>
      <c r="I18" s="57" t="s">
        <v>45</v>
      </c>
      <c r="J18" s="57"/>
      <c r="K18" s="57"/>
      <c r="L18" s="57"/>
      <c r="M18" s="3"/>
    </row>
    <row r="19" spans="1:13" ht="12.75">
      <c r="A19" s="3"/>
      <c r="B19" s="53"/>
      <c r="C19" s="3"/>
      <c r="D19" s="3"/>
      <c r="E19" s="3"/>
      <c r="F19" s="3"/>
      <c r="G19" s="3"/>
      <c r="H19" s="3"/>
      <c r="I19" s="3"/>
      <c r="J19" s="3"/>
      <c r="K19" s="54"/>
      <c r="L19" s="3"/>
      <c r="M19" s="3"/>
    </row>
    <row r="20" spans="1:13" ht="12.75">
      <c r="A20" s="3"/>
      <c r="B20" s="53"/>
      <c r="C20" s="3"/>
      <c r="D20" s="3"/>
      <c r="E20" s="3"/>
      <c r="F20" s="3"/>
      <c r="G20" s="3"/>
      <c r="H20" s="3"/>
      <c r="I20" s="3"/>
      <c r="J20" s="3"/>
      <c r="K20" s="54"/>
      <c r="L20" s="3"/>
      <c r="M20" s="3"/>
    </row>
    <row r="21" spans="1:13" ht="12.75">
      <c r="A21" s="3" t="s">
        <v>46</v>
      </c>
      <c r="B21" s="53"/>
      <c r="C21" s="3"/>
      <c r="D21" s="3"/>
      <c r="E21" s="3"/>
      <c r="F21" s="3"/>
      <c r="G21" s="3"/>
      <c r="H21" s="3"/>
      <c r="I21" s="3"/>
      <c r="J21" s="3"/>
      <c r="K21" s="54"/>
      <c r="L21" s="3"/>
      <c r="M21" s="3"/>
    </row>
    <row r="22" spans="1:13" ht="12.75">
      <c r="A22" s="3"/>
      <c r="B22" s="53"/>
      <c r="C22" s="3"/>
      <c r="D22" s="3"/>
      <c r="E22" s="3"/>
      <c r="F22" s="3"/>
      <c r="G22" s="3"/>
      <c r="H22" s="3"/>
      <c r="I22" s="3"/>
      <c r="J22" s="3"/>
      <c r="K22" s="54"/>
      <c r="L22" s="3"/>
      <c r="M22" s="3"/>
    </row>
  </sheetData>
  <mergeCells count="11">
    <mergeCell ref="K8:K9"/>
    <mergeCell ref="L8:L9"/>
    <mergeCell ref="I18:L18"/>
    <mergeCell ref="A8:A9"/>
    <mergeCell ref="B8:D8"/>
    <mergeCell ref="E8:H8"/>
    <mergeCell ref="I8:J8"/>
    <mergeCell ref="K1:L1"/>
    <mergeCell ref="J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J6" sqref="J6"/>
    </sheetView>
  </sheetViews>
  <sheetFormatPr defaultColWidth="9.140625" defaultRowHeight="12.75"/>
  <cols>
    <col min="1" max="1" width="19.8515625" style="0" customWidth="1"/>
    <col min="2" max="3" width="14.7109375" style="0" customWidth="1"/>
    <col min="4" max="4" width="18.140625" style="0" customWidth="1"/>
    <col min="5" max="7" width="7.7109375" style="0" customWidth="1"/>
    <col min="9" max="9" width="13.7109375" style="0" customWidth="1"/>
    <col min="10" max="10" width="7.7109375" style="0" customWidth="1"/>
    <col min="11" max="11" width="8.7109375" style="0" customWidth="1"/>
    <col min="12" max="12" width="7.00390625" style="0" customWidth="1"/>
  </cols>
  <sheetData>
    <row r="1" spans="1:13" ht="25.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3"/>
    </row>
    <row r="2" spans="1:13" ht="25.5">
      <c r="A2" s="1"/>
      <c r="B2" s="1"/>
      <c r="C2" s="1"/>
      <c r="D2" s="1"/>
      <c r="E2" s="1"/>
      <c r="F2" s="1"/>
      <c r="G2" s="1"/>
      <c r="H2" s="1"/>
      <c r="I2" s="1"/>
      <c r="J2" s="4">
        <v>38891</v>
      </c>
      <c r="K2" s="4"/>
      <c r="L2" s="4"/>
      <c r="M2" s="3"/>
    </row>
    <row r="3" spans="1:13" ht="18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ht="18">
      <c r="A4" s="5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ht="25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</row>
    <row r="6" spans="1:13" ht="25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</row>
    <row r="7" spans="1:13" ht="26.25" thickBot="1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3"/>
    </row>
    <row r="8" spans="1:13" ht="13.5" thickBot="1">
      <c r="A8" s="7" t="s">
        <v>3</v>
      </c>
      <c r="B8" s="8" t="s">
        <v>4</v>
      </c>
      <c r="C8" s="8"/>
      <c r="D8" s="8"/>
      <c r="E8" s="8" t="s">
        <v>5</v>
      </c>
      <c r="F8" s="8"/>
      <c r="G8" s="8"/>
      <c r="H8" s="8"/>
      <c r="I8" s="9" t="s">
        <v>6</v>
      </c>
      <c r="J8" s="9"/>
      <c r="K8" s="10" t="s">
        <v>7</v>
      </c>
      <c r="L8" s="11" t="s">
        <v>8</v>
      </c>
      <c r="M8" s="12"/>
    </row>
    <row r="9" spans="1:13" ht="26.25" thickBot="1">
      <c r="A9" s="7"/>
      <c r="B9" s="13" t="s">
        <v>9</v>
      </c>
      <c r="C9" s="14" t="s">
        <v>10</v>
      </c>
      <c r="D9" s="15" t="s">
        <v>11</v>
      </c>
      <c r="E9" s="13" t="s">
        <v>9</v>
      </c>
      <c r="F9" s="14" t="s">
        <v>10</v>
      </c>
      <c r="G9" s="14" t="s">
        <v>11</v>
      </c>
      <c r="H9" s="15" t="s">
        <v>12</v>
      </c>
      <c r="I9" s="16" t="s">
        <v>4</v>
      </c>
      <c r="J9" s="14" t="s">
        <v>5</v>
      </c>
      <c r="K9" s="10"/>
      <c r="L9" s="11"/>
      <c r="M9" s="12"/>
    </row>
    <row r="10" spans="1:13" ht="15.75">
      <c r="A10" s="17" t="s">
        <v>48</v>
      </c>
      <c r="B10" s="18" t="s">
        <v>49</v>
      </c>
      <c r="C10" s="19" t="s">
        <v>22</v>
      </c>
      <c r="D10" s="20" t="s">
        <v>50</v>
      </c>
      <c r="E10" s="21">
        <v>145</v>
      </c>
      <c r="F10" s="22">
        <v>173</v>
      </c>
      <c r="G10" s="22">
        <v>171</v>
      </c>
      <c r="H10" s="23">
        <f aca="true" t="shared" si="0" ref="H10:H17">SUM(E10:G10)</f>
        <v>489</v>
      </c>
      <c r="I10" s="24" t="s">
        <v>51</v>
      </c>
      <c r="J10" s="25">
        <v>168</v>
      </c>
      <c r="K10" s="26">
        <f aca="true" t="shared" si="1" ref="K10:K17">J10+H10</f>
        <v>657</v>
      </c>
      <c r="L10" s="27">
        <v>1</v>
      </c>
      <c r="M10" s="12"/>
    </row>
    <row r="11" spans="1:13" ht="15.75">
      <c r="A11" s="28" t="s">
        <v>38</v>
      </c>
      <c r="B11" s="29" t="s">
        <v>31</v>
      </c>
      <c r="C11" s="24" t="s">
        <v>52</v>
      </c>
      <c r="D11" s="30" t="s">
        <v>53</v>
      </c>
      <c r="E11" s="31">
        <v>179</v>
      </c>
      <c r="F11" s="32">
        <v>138</v>
      </c>
      <c r="G11" s="32">
        <v>117</v>
      </c>
      <c r="H11" s="33">
        <f t="shared" si="0"/>
        <v>434</v>
      </c>
      <c r="I11" s="24" t="s">
        <v>54</v>
      </c>
      <c r="J11" s="34">
        <v>181</v>
      </c>
      <c r="K11" s="35">
        <f t="shared" si="1"/>
        <v>615</v>
      </c>
      <c r="L11" s="36">
        <v>2</v>
      </c>
      <c r="M11" s="12"/>
    </row>
    <row r="12" spans="1:13" ht="15.75">
      <c r="A12" s="28" t="s">
        <v>18</v>
      </c>
      <c r="B12" s="29" t="s">
        <v>55</v>
      </c>
      <c r="C12" s="24" t="s">
        <v>56</v>
      </c>
      <c r="D12" s="30" t="s">
        <v>57</v>
      </c>
      <c r="E12" s="31">
        <v>153</v>
      </c>
      <c r="F12" s="32">
        <v>60</v>
      </c>
      <c r="G12" s="32">
        <v>69</v>
      </c>
      <c r="H12" s="33">
        <f t="shared" si="0"/>
        <v>282</v>
      </c>
      <c r="I12" s="24" t="s">
        <v>58</v>
      </c>
      <c r="J12" s="34">
        <v>86</v>
      </c>
      <c r="K12" s="35">
        <f t="shared" si="1"/>
        <v>368</v>
      </c>
      <c r="L12" s="36">
        <v>3</v>
      </c>
      <c r="M12" s="12"/>
    </row>
    <row r="13" spans="1:13" ht="12.75">
      <c r="A13" s="28" t="s">
        <v>40</v>
      </c>
      <c r="B13" s="29" t="s">
        <v>59</v>
      </c>
      <c r="C13" s="24" t="s">
        <v>60</v>
      </c>
      <c r="D13" s="30" t="s">
        <v>61</v>
      </c>
      <c r="E13" s="31">
        <v>106</v>
      </c>
      <c r="F13" s="32">
        <v>156</v>
      </c>
      <c r="G13" s="32">
        <v>32</v>
      </c>
      <c r="H13" s="33">
        <f t="shared" si="0"/>
        <v>294</v>
      </c>
      <c r="I13" s="24" t="s">
        <v>56</v>
      </c>
      <c r="J13" s="34">
        <v>60</v>
      </c>
      <c r="K13" s="35">
        <f t="shared" si="1"/>
        <v>354</v>
      </c>
      <c r="L13" s="37">
        <v>4</v>
      </c>
      <c r="M13" s="12"/>
    </row>
    <row r="14" spans="1:13" ht="12.75">
      <c r="A14" s="38" t="s">
        <v>13</v>
      </c>
      <c r="B14" s="39" t="s">
        <v>62</v>
      </c>
      <c r="C14" s="24" t="s">
        <v>63</v>
      </c>
      <c r="D14" s="30">
        <v>0</v>
      </c>
      <c r="E14" s="40">
        <v>58</v>
      </c>
      <c r="F14" s="41">
        <v>133</v>
      </c>
      <c r="G14" s="41">
        <v>0</v>
      </c>
      <c r="H14" s="33">
        <f t="shared" si="0"/>
        <v>191</v>
      </c>
      <c r="I14" s="24" t="s">
        <v>64</v>
      </c>
      <c r="J14" s="35">
        <v>123</v>
      </c>
      <c r="K14" s="35">
        <f t="shared" si="1"/>
        <v>314</v>
      </c>
      <c r="L14" s="37">
        <v>5</v>
      </c>
      <c r="M14" s="12"/>
    </row>
    <row r="15" spans="1:13" ht="12.75">
      <c r="A15" s="28" t="s">
        <v>23</v>
      </c>
      <c r="B15" s="29" t="s">
        <v>56</v>
      </c>
      <c r="C15" s="24" t="s">
        <v>43</v>
      </c>
      <c r="D15" s="30" t="s">
        <v>65</v>
      </c>
      <c r="E15" s="40">
        <v>60</v>
      </c>
      <c r="F15" s="41">
        <v>1</v>
      </c>
      <c r="G15" s="41">
        <v>160</v>
      </c>
      <c r="H15" s="33">
        <f t="shared" si="0"/>
        <v>221</v>
      </c>
      <c r="I15" s="24" t="s">
        <v>66</v>
      </c>
      <c r="J15" s="35">
        <v>69</v>
      </c>
      <c r="K15" s="35">
        <f t="shared" si="1"/>
        <v>290</v>
      </c>
      <c r="L15" s="42">
        <v>6</v>
      </c>
      <c r="M15" s="12"/>
    </row>
    <row r="16" spans="1:13" ht="12.75">
      <c r="A16" s="28" t="s">
        <v>67</v>
      </c>
      <c r="B16" s="29" t="s">
        <v>68</v>
      </c>
      <c r="C16" s="24" t="s">
        <v>69</v>
      </c>
      <c r="D16" s="30" t="s">
        <v>70</v>
      </c>
      <c r="E16" s="40">
        <v>135</v>
      </c>
      <c r="F16" s="41">
        <v>135</v>
      </c>
      <c r="G16" s="41">
        <v>-95</v>
      </c>
      <c r="H16" s="33">
        <f t="shared" si="0"/>
        <v>175</v>
      </c>
      <c r="I16" s="24">
        <v>0</v>
      </c>
      <c r="J16" s="35">
        <v>0</v>
      </c>
      <c r="K16" s="35">
        <f t="shared" si="1"/>
        <v>175</v>
      </c>
      <c r="L16" s="42">
        <v>7</v>
      </c>
      <c r="M16" s="12"/>
    </row>
    <row r="17" spans="1:13" ht="13.5" thickBot="1">
      <c r="A17" s="58" t="s">
        <v>33</v>
      </c>
      <c r="B17" s="44" t="s">
        <v>71</v>
      </c>
      <c r="C17" s="45" t="s">
        <v>72</v>
      </c>
      <c r="D17" s="46" t="s">
        <v>73</v>
      </c>
      <c r="E17" s="47">
        <v>0</v>
      </c>
      <c r="F17" s="48">
        <v>35</v>
      </c>
      <c r="G17" s="48">
        <v>101</v>
      </c>
      <c r="H17" s="49">
        <f t="shared" si="0"/>
        <v>136</v>
      </c>
      <c r="I17" s="44"/>
      <c r="J17" s="50" t="s">
        <v>37</v>
      </c>
      <c r="K17" s="51" t="e">
        <f t="shared" si="1"/>
        <v>#VALUE!</v>
      </c>
      <c r="L17" s="52">
        <v>8</v>
      </c>
      <c r="M17" s="12"/>
    </row>
    <row r="18" spans="1:13" ht="12.75">
      <c r="A18" s="3"/>
      <c r="B18" s="53"/>
      <c r="C18" s="3"/>
      <c r="D18" s="3"/>
      <c r="E18" s="3"/>
      <c r="F18" s="3"/>
      <c r="G18" s="3"/>
      <c r="H18" s="3"/>
      <c r="I18" s="3"/>
      <c r="J18" s="3"/>
      <c r="K18" s="54"/>
      <c r="L18" s="3"/>
      <c r="M18" s="3"/>
    </row>
    <row r="19" spans="1:13" ht="12.75">
      <c r="A19" s="55"/>
      <c r="B19" s="53"/>
      <c r="C19" s="3"/>
      <c r="D19" s="3"/>
      <c r="E19" s="3"/>
      <c r="F19" s="3"/>
      <c r="G19" s="3"/>
      <c r="H19" s="56"/>
      <c r="I19" s="57" t="s">
        <v>74</v>
      </c>
      <c r="J19" s="57"/>
      <c r="K19" s="57"/>
      <c r="L19" s="57"/>
      <c r="M19" s="3"/>
    </row>
    <row r="20" spans="1:13" ht="12.75">
      <c r="A20" s="3"/>
      <c r="B20" s="53"/>
      <c r="C20" s="3"/>
      <c r="D20" s="3"/>
      <c r="E20" s="3"/>
      <c r="F20" s="3"/>
      <c r="G20" s="3"/>
      <c r="H20" s="3"/>
      <c r="I20" s="3"/>
      <c r="J20" s="3"/>
      <c r="K20" s="54"/>
      <c r="L20" s="3"/>
      <c r="M20" s="3"/>
    </row>
    <row r="21" spans="1:13" ht="12.75">
      <c r="A21" s="3"/>
      <c r="B21" s="53"/>
      <c r="C21" s="3"/>
      <c r="D21" s="3"/>
      <c r="E21" s="3"/>
      <c r="F21" s="3"/>
      <c r="G21" s="3"/>
      <c r="H21" s="3"/>
      <c r="I21" s="3"/>
      <c r="J21" s="3"/>
      <c r="K21" s="54"/>
      <c r="L21" s="3"/>
      <c r="M21" s="3"/>
    </row>
    <row r="22" spans="1:13" ht="12.75">
      <c r="A22" s="3" t="s">
        <v>46</v>
      </c>
      <c r="B22" s="53"/>
      <c r="C22" s="3"/>
      <c r="D22" s="3"/>
      <c r="E22" s="3"/>
      <c r="F22" s="3"/>
      <c r="G22" s="3"/>
      <c r="H22" s="3"/>
      <c r="I22" s="3"/>
      <c r="J22" s="3"/>
      <c r="K22" s="54"/>
      <c r="L22" s="3"/>
      <c r="M22" s="3"/>
    </row>
  </sheetData>
  <mergeCells count="11">
    <mergeCell ref="K8:K9"/>
    <mergeCell ref="L8:L9"/>
    <mergeCell ref="I19:L19"/>
    <mergeCell ref="A8:A9"/>
    <mergeCell ref="B8:D8"/>
    <mergeCell ref="E8:H8"/>
    <mergeCell ref="I8:J8"/>
    <mergeCell ref="K1:L1"/>
    <mergeCell ref="J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5" sqref="A35"/>
    </sheetView>
  </sheetViews>
  <sheetFormatPr defaultColWidth="9.140625" defaultRowHeight="12.75"/>
  <cols>
    <col min="1" max="1" width="23.57421875" style="0" customWidth="1"/>
  </cols>
  <sheetData>
    <row r="1" spans="1:5" ht="12.75">
      <c r="A1" s="59"/>
      <c r="B1" s="60"/>
      <c r="C1" s="60"/>
      <c r="D1" s="60"/>
      <c r="E1" s="60"/>
    </row>
    <row r="2" spans="1:5" ht="12.75">
      <c r="A2" s="61" t="s">
        <v>75</v>
      </c>
      <c r="C2" s="60"/>
      <c r="D2" s="60"/>
      <c r="E2" s="60"/>
    </row>
    <row r="3" spans="1:5" ht="12.75">
      <c r="A3" s="60"/>
      <c r="C3" s="60"/>
      <c r="D3" s="60"/>
      <c r="E3" s="60"/>
    </row>
    <row r="4" spans="1:5" ht="12.75">
      <c r="A4" s="59"/>
      <c r="B4" s="60"/>
      <c r="C4" s="60"/>
      <c r="D4" s="60"/>
      <c r="E4" s="60"/>
    </row>
    <row r="5" spans="1:5" ht="12.75">
      <c r="A5" s="59"/>
      <c r="B5" s="60">
        <v>1</v>
      </c>
      <c r="C5" s="60">
        <v>2</v>
      </c>
      <c r="D5" s="60">
        <v>3</v>
      </c>
      <c r="E5" s="60"/>
    </row>
    <row r="6" spans="1:5" ht="12.75">
      <c r="A6" s="59"/>
      <c r="B6" s="62">
        <v>38808</v>
      </c>
      <c r="C6" s="63">
        <v>38891</v>
      </c>
      <c r="D6" s="63">
        <v>38969</v>
      </c>
      <c r="E6" s="60"/>
    </row>
    <row r="7" spans="1:5" ht="12.75">
      <c r="A7" s="59"/>
      <c r="B7" s="62"/>
      <c r="C7" s="63"/>
      <c r="D7" s="60"/>
      <c r="E7" s="60"/>
    </row>
    <row r="8" spans="1:5" ht="12.75">
      <c r="A8" s="59" t="s">
        <v>13</v>
      </c>
      <c r="B8" s="64">
        <v>704</v>
      </c>
      <c r="C8" s="60">
        <v>314</v>
      </c>
      <c r="D8" s="60"/>
      <c r="E8" s="60">
        <f aca="true" t="shared" si="0" ref="E8:E16">SUM(B8:D8)</f>
        <v>1018</v>
      </c>
    </row>
    <row r="9" spans="1:5" ht="12.75">
      <c r="A9" s="59" t="s">
        <v>18</v>
      </c>
      <c r="B9" s="64">
        <v>625</v>
      </c>
      <c r="C9" s="60">
        <v>368</v>
      </c>
      <c r="D9" s="60"/>
      <c r="E9" s="60">
        <f t="shared" si="0"/>
        <v>993</v>
      </c>
    </row>
    <row r="10" spans="1:5" ht="12.75">
      <c r="A10" s="59" t="s">
        <v>23</v>
      </c>
      <c r="B10" s="64">
        <v>464</v>
      </c>
      <c r="C10" s="60">
        <v>290</v>
      </c>
      <c r="D10" s="60"/>
      <c r="E10" s="60">
        <f t="shared" si="0"/>
        <v>754</v>
      </c>
    </row>
    <row r="11" spans="1:5" ht="12.75">
      <c r="A11" s="59" t="s">
        <v>48</v>
      </c>
      <c r="B11" s="60" t="s">
        <v>37</v>
      </c>
      <c r="C11" s="60">
        <v>657</v>
      </c>
      <c r="D11" s="60"/>
      <c r="E11" s="60">
        <f t="shared" si="0"/>
        <v>657</v>
      </c>
    </row>
    <row r="12" spans="1:5" ht="12.75">
      <c r="A12" s="59" t="s">
        <v>38</v>
      </c>
      <c r="B12" s="64">
        <v>-24</v>
      </c>
      <c r="C12" s="60">
        <v>615</v>
      </c>
      <c r="D12" s="60"/>
      <c r="E12" s="60">
        <f t="shared" si="0"/>
        <v>591</v>
      </c>
    </row>
    <row r="13" spans="1:5" ht="12.75">
      <c r="A13" s="59" t="s">
        <v>40</v>
      </c>
      <c r="B13" s="64">
        <v>0</v>
      </c>
      <c r="C13" s="60">
        <v>354</v>
      </c>
      <c r="D13" s="60"/>
      <c r="E13" s="60">
        <f t="shared" si="0"/>
        <v>354</v>
      </c>
    </row>
    <row r="14" spans="1:5" ht="12.75">
      <c r="A14" s="65" t="s">
        <v>33</v>
      </c>
      <c r="B14" s="64">
        <v>175</v>
      </c>
      <c r="C14" s="60">
        <v>136</v>
      </c>
      <c r="D14" s="60"/>
      <c r="E14" s="60">
        <f t="shared" si="0"/>
        <v>311</v>
      </c>
    </row>
    <row r="15" spans="1:5" ht="12.75">
      <c r="A15" s="59" t="s">
        <v>28</v>
      </c>
      <c r="B15" s="64">
        <v>268</v>
      </c>
      <c r="C15" s="60" t="s">
        <v>37</v>
      </c>
      <c r="D15" s="60"/>
      <c r="E15" s="60">
        <f t="shared" si="0"/>
        <v>268</v>
      </c>
    </row>
    <row r="16" spans="1:5" ht="12.75">
      <c r="A16" s="59" t="s">
        <v>67</v>
      </c>
      <c r="B16" s="60" t="s">
        <v>37</v>
      </c>
      <c r="C16" s="60">
        <v>175</v>
      </c>
      <c r="D16" s="60"/>
      <c r="E16" s="60">
        <f t="shared" si="0"/>
        <v>175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</dc:creator>
  <cp:keywords/>
  <dc:description/>
  <cp:lastModifiedBy>Arvi</cp:lastModifiedBy>
  <dcterms:created xsi:type="dcterms:W3CDTF">2006-08-23T09:21:28Z</dcterms:created>
  <dcterms:modified xsi:type="dcterms:W3CDTF">2006-08-23T09:29:44Z</dcterms:modified>
  <cp:category/>
  <cp:version/>
  <cp:contentType/>
  <cp:contentStatus/>
</cp:coreProperties>
</file>